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Data" sheetId="1" r:id="rId1"/>
    <sheet name="Parameters" sheetId="2" r:id="rId2"/>
  </sheets>
  <definedNames/>
  <calcPr calcMode="manual" fullCalcOnLoad="1"/>
</workbook>
</file>

<file path=xl/sharedStrings.xml><?xml version="1.0" encoding="utf-8"?>
<sst xmlns="http://schemas.openxmlformats.org/spreadsheetml/2006/main" count="41" uniqueCount="41">
  <si>
    <t>Number</t>
  </si>
  <si>
    <t>Leases</t>
  </si>
  <si>
    <t>Company 1 Signals</t>
  </si>
  <si>
    <t>Company 2 Signals</t>
  </si>
  <si>
    <t>Company 3 Signals</t>
  </si>
  <si>
    <t>Company 4 Signals</t>
  </si>
  <si>
    <t>Company 5 Signals</t>
  </si>
  <si>
    <t>Company 6 Signals</t>
  </si>
  <si>
    <t>Company 7 Signals</t>
  </si>
  <si>
    <t>Company 8 Signals</t>
  </si>
  <si>
    <t>Company 9 Signals</t>
  </si>
  <si>
    <t>Company 10 Signals</t>
  </si>
  <si>
    <t>Company 11 Signals</t>
  </si>
  <si>
    <t>Company 12 Signals</t>
  </si>
  <si>
    <t>Company 13 Signals</t>
  </si>
  <si>
    <t>Company 14 Signals</t>
  </si>
  <si>
    <t>Company 15 Signals</t>
  </si>
  <si>
    <t>Company 16 Signals</t>
  </si>
  <si>
    <t>Company 17 Signals</t>
  </si>
  <si>
    <t>Company 18 Signals</t>
  </si>
  <si>
    <t>Proven Value</t>
  </si>
  <si>
    <t>Company 19 Signals</t>
  </si>
  <si>
    <t>Company 20 Signals</t>
  </si>
  <si>
    <t>Number of bidding rings:</t>
  </si>
  <si>
    <t>Signals for next auction:</t>
  </si>
  <si>
    <t>Your Company</t>
  </si>
  <si>
    <t>Ring size:</t>
  </si>
  <si>
    <t xml:space="preserve">  Historical Signals</t>
  </si>
  <si>
    <t>Standard Dev for signals</t>
  </si>
  <si>
    <t>Next Lease Value:</t>
  </si>
  <si>
    <t>Average of known values</t>
  </si>
  <si>
    <t>St Dev of known values</t>
  </si>
  <si>
    <t>Company 2 Signal</t>
  </si>
  <si>
    <t>Company 3 Signal</t>
  </si>
  <si>
    <t>Company 6 Signal</t>
  </si>
  <si>
    <t>Company 4 Signal</t>
  </si>
  <si>
    <t>Company 5 Signal</t>
  </si>
  <si>
    <t>Company 7 Signal</t>
  </si>
  <si>
    <t>Company 8 Signal</t>
  </si>
  <si>
    <t>Company 9 Signal</t>
  </si>
  <si>
    <t>Company 10 Signal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</si>
</sst>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0.0000"/>
    <numFmt numFmtId="167" formatCode="0.0"/>
    <numFmt numFmtId="168" formatCode="0.0000000"/>
    <numFmt numFmtId="169" formatCode="0.00000"/>
  </numFmts>
  <fonts count="8">
    <font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1"/>
    </font>
    <font>
      <b/>
      <i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i/>
      <u val="single"/>
      <sz val="12"/>
      <color indexed="9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167" fontId="0" fillId="0" borderId="4" xfId="0" applyNumberFormat="1" applyBorder="1" applyAlignment="1">
      <alignment horizontal="right"/>
    </xf>
    <xf numFmtId="167" fontId="0" fillId="0" borderId="5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167" fontId="0" fillId="0" borderId="7" xfId="0" applyNumberFormat="1" applyBorder="1" applyAlignment="1">
      <alignment horizontal="right"/>
    </xf>
    <xf numFmtId="167" fontId="0" fillId="0" borderId="8" xfId="0" applyNumberFormat="1" applyBorder="1" applyAlignment="1">
      <alignment horizontal="right"/>
    </xf>
    <xf numFmtId="167" fontId="0" fillId="0" borderId="9" xfId="0" applyNumberFormat="1" applyBorder="1" applyAlignment="1">
      <alignment horizontal="right"/>
    </xf>
    <xf numFmtId="167" fontId="0" fillId="0" borderId="10" xfId="0" applyNumberFormat="1" applyBorder="1" applyAlignment="1">
      <alignment horizontal="right"/>
    </xf>
    <xf numFmtId="167" fontId="0" fillId="0" borderId="11" xfId="0" applyNumberFormat="1" applyBorder="1" applyAlignment="1">
      <alignment horizontal="right"/>
    </xf>
    <xf numFmtId="167" fontId="0" fillId="0" borderId="3" xfId="0" applyNumberFormat="1" applyBorder="1" applyAlignment="1">
      <alignment horizontal="right"/>
    </xf>
    <xf numFmtId="167" fontId="0" fillId="0" borderId="6" xfId="0" applyNumberFormat="1" applyBorder="1" applyAlignment="1">
      <alignment horizontal="right"/>
    </xf>
    <xf numFmtId="0" fontId="7" fillId="0" borderId="0" xfId="0" applyFont="1" applyAlignment="1">
      <alignment wrapText="1"/>
    </xf>
    <xf numFmtId="0" fontId="0" fillId="0" borderId="9" xfId="0" applyBorder="1" applyAlignment="1">
      <alignment horizontal="center"/>
    </xf>
    <xf numFmtId="167" fontId="0" fillId="0" borderId="6" xfId="0" applyNumberFormat="1" applyBorder="1" applyAlignment="1">
      <alignment/>
    </xf>
    <xf numFmtId="167" fontId="0" fillId="0" borderId="7" xfId="0" applyNumberFormat="1" applyBorder="1" applyAlignment="1">
      <alignment/>
    </xf>
    <xf numFmtId="167" fontId="0" fillId="0" borderId="8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167" fontId="0" fillId="0" borderId="12" xfId="0" applyNumberFormat="1" applyBorder="1" applyAlignment="1">
      <alignment horizontal="right"/>
    </xf>
    <xf numFmtId="167" fontId="0" fillId="0" borderId="13" xfId="0" applyNumberFormat="1" applyBorder="1" applyAlignment="1">
      <alignment horizontal="right"/>
    </xf>
    <xf numFmtId="167" fontId="0" fillId="0" borderId="14" xfId="0" applyNumberFormat="1" applyBorder="1" applyAlignment="1">
      <alignment horizontal="right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167" fontId="0" fillId="0" borderId="18" xfId="0" applyNumberFormat="1" applyBorder="1" applyAlignment="1">
      <alignment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7" fillId="0" borderId="9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roject Data Template.xls Chart 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66675</xdr:rowOff>
    </xdr:from>
    <xdr:ext cx="1343025" cy="514350"/>
    <xdr:sp>
      <xdr:nvSpPr>
        <xdr:cNvPr id="1" name="Rectangle 1"/>
        <xdr:cNvSpPr>
          <a:spLocks/>
        </xdr:cNvSpPr>
      </xdr:nvSpPr>
      <xdr:spPr>
        <a:xfrm>
          <a:off x="2619375" y="66675"/>
          <a:ext cx="1343025" cy="514350"/>
        </a:xfrm>
        <a:prstGeom prst="roundRect">
          <a:avLst/>
        </a:prstGeom>
        <a:solidFill>
          <a:srgbClr val="0000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</a:rPr>
            <a:t>GROUP 3
AUCTION DATA</a:t>
          </a:r>
        </a:p>
      </xdr:txBody>
    </xdr:sp>
    <xdr:clientData/>
  </xdr:oneCellAnchor>
  <xdr:oneCellAnchor>
    <xdr:from>
      <xdr:col>1</xdr:col>
      <xdr:colOff>47625</xdr:colOff>
      <xdr:row>3</xdr:row>
      <xdr:rowOff>9525</xdr:rowOff>
    </xdr:from>
    <xdr:ext cx="6076950" cy="981075"/>
    <xdr:sp>
      <xdr:nvSpPr>
        <xdr:cNvPr id="2" name="Rectangle 2"/>
        <xdr:cNvSpPr>
          <a:spLocks/>
        </xdr:cNvSpPr>
      </xdr:nvSpPr>
      <xdr:spPr>
        <a:xfrm>
          <a:off x="657225" y="752475"/>
          <a:ext cx="6076950" cy="981075"/>
        </a:xfrm>
        <a:prstGeom prst="roundRect">
          <a:avLst/>
        </a:prstGeom>
        <a:solidFill>
          <a:srgbClr val="0000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          Records have been kept on 22 oil leases for tracts that are very similar to those that will be auctioned in the class and team projects.  The eventual </a:t>
          </a:r>
          <a:r>
            <a:rPr lang="en-US" cap="none" sz="1200" b="1" i="1" u="none" baseline="0">
              <a:solidFill>
                <a:srgbClr val="FFFFFF"/>
              </a:solidFill>
            </a:rPr>
            <a:t>proven values</a:t>
          </a:r>
          <a:r>
            <a:rPr lang="en-US" cap="none" sz="1200" b="0" i="0" u="none" baseline="0">
              <a:solidFill>
                <a:srgbClr val="FFFFFF"/>
              </a:solidFill>
            </a:rPr>
            <a:t> of the leases and the values of the </a:t>
          </a:r>
          <a:r>
            <a:rPr lang="en-US" cap="none" sz="1200" b="1" i="1" u="none" baseline="0">
              <a:solidFill>
                <a:srgbClr val="FFFFFF"/>
              </a:solidFill>
            </a:rPr>
            <a:t>prior</a:t>
          </a:r>
          <a:r>
            <a:rPr lang="en-US" cap="none" sz="1200" b="0" i="0" u="none" baseline="0">
              <a:solidFill>
                <a:srgbClr val="FFFFFF"/>
              </a:solidFill>
            </a:rPr>
            <a:t> geological estimates (signals) of their values are shown for the 20 companies in your group's project.  </a:t>
          </a:r>
          <a:r>
            <a:rPr lang="en-US" cap="none" sz="1200" b="1" i="1" u="sng" baseline="0">
              <a:solidFill>
                <a:srgbClr val="FFFFFF"/>
              </a:solidFill>
            </a:rPr>
            <a:t>All monetary amounts are given in millions of dollars.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W40"/>
  <sheetViews>
    <sheetView tabSelected="1" workbookViewId="0" topLeftCell="C6">
      <selection activeCell="D6" sqref="D6"/>
    </sheetView>
  </sheetViews>
  <sheetFormatPr defaultColWidth="9.140625" defaultRowHeight="12.75"/>
  <cols>
    <col min="3" max="3" width="10.28125" style="0" customWidth="1"/>
    <col min="4" max="23" width="10.7109375" style="0" customWidth="1"/>
  </cols>
  <sheetData>
    <row r="1" ht="19.5" customHeight="1"/>
    <row r="2" ht="19.5" customHeight="1"/>
    <row r="3" ht="19.5" customHeight="1"/>
    <row r="4" ht="19.5" customHeight="1"/>
    <row r="5" ht="19.5" customHeight="1"/>
    <row r="6" ht="19.5" customHeight="1"/>
    <row r="7" ht="19.5" customHeight="1"/>
    <row r="8" ht="19.5" customHeight="1" thickBot="1"/>
    <row r="9" spans="3:12" ht="19.5" customHeight="1" thickBot="1">
      <c r="C9" s="40" t="s">
        <v>24</v>
      </c>
      <c r="D9" s="41"/>
      <c r="E9" s="41"/>
      <c r="F9" s="41"/>
      <c r="G9" s="41"/>
      <c r="H9" s="41"/>
      <c r="I9" s="41"/>
      <c r="J9" s="41"/>
      <c r="K9" s="41"/>
      <c r="L9" s="42"/>
    </row>
    <row r="10" spans="3:12" ht="42" customHeight="1">
      <c r="C10" s="26" t="s">
        <v>25</v>
      </c>
      <c r="D10" s="28" t="s">
        <v>32</v>
      </c>
      <c r="E10" s="29" t="s">
        <v>33</v>
      </c>
      <c r="F10" s="29" t="s">
        <v>35</v>
      </c>
      <c r="G10" s="29" t="s">
        <v>36</v>
      </c>
      <c r="H10" s="29" t="s">
        <v>34</v>
      </c>
      <c r="I10" s="29" t="s">
        <v>37</v>
      </c>
      <c r="J10" s="29" t="s">
        <v>38</v>
      </c>
      <c r="K10" s="29" t="s">
        <v>39</v>
      </c>
      <c r="L10" s="30" t="s">
        <v>40</v>
      </c>
    </row>
    <row r="11" spans="3:12" ht="19.5" customHeight="1" thickBot="1">
      <c r="C11" s="27">
        <v>88.3</v>
      </c>
      <c r="D11" s="16">
        <v>118.4</v>
      </c>
      <c r="E11" s="17">
        <v>92.8</v>
      </c>
      <c r="F11" s="17">
        <v>125.6</v>
      </c>
      <c r="G11" s="17">
        <v>99.1</v>
      </c>
      <c r="H11" s="17">
        <v>97.1</v>
      </c>
      <c r="I11" s="17">
        <v>139</v>
      </c>
      <c r="J11" s="17">
        <v>82.9</v>
      </c>
      <c r="K11" s="17">
        <v>93.3</v>
      </c>
      <c r="L11" s="18">
        <v>87.9</v>
      </c>
    </row>
    <row r="12" ht="19.5" customHeight="1" thickBot="1"/>
    <row r="13" spans="3:6" ht="19.5" customHeight="1">
      <c r="C13" s="36" t="s">
        <v>23</v>
      </c>
      <c r="D13" s="37"/>
      <c r="E13" s="37"/>
      <c r="F13" s="19">
        <v>2</v>
      </c>
    </row>
    <row r="14" spans="3:6" ht="19.5" customHeight="1" thickBot="1">
      <c r="C14" s="38" t="s">
        <v>26</v>
      </c>
      <c r="D14" s="39"/>
      <c r="E14" s="39"/>
      <c r="F14" s="20">
        <v>10</v>
      </c>
    </row>
    <row r="15" spans="3:4" ht="19.5" customHeight="1">
      <c r="C15" s="14"/>
      <c r="D15" s="14"/>
    </row>
    <row r="16" ht="19.5" customHeight="1" thickBot="1"/>
    <row r="17" spans="2:23" ht="16.5" thickBot="1">
      <c r="B17" s="31" t="s">
        <v>1</v>
      </c>
      <c r="C17" s="32"/>
      <c r="D17" s="33" t="s">
        <v>27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5"/>
    </row>
    <row r="18" spans="2:23" ht="32.25" thickBot="1">
      <c r="B18" s="1" t="s">
        <v>0</v>
      </c>
      <c r="C18" s="2" t="s">
        <v>20</v>
      </c>
      <c r="D18" s="24" t="s">
        <v>2</v>
      </c>
      <c r="E18" s="24" t="s">
        <v>3</v>
      </c>
      <c r="F18" s="24" t="s">
        <v>4</v>
      </c>
      <c r="G18" s="24" t="s">
        <v>5</v>
      </c>
      <c r="H18" s="24" t="s">
        <v>6</v>
      </c>
      <c r="I18" s="24" t="s">
        <v>7</v>
      </c>
      <c r="J18" s="24" t="s">
        <v>8</v>
      </c>
      <c r="K18" s="24" t="s">
        <v>9</v>
      </c>
      <c r="L18" s="24" t="s">
        <v>10</v>
      </c>
      <c r="M18" s="24" t="s">
        <v>11</v>
      </c>
      <c r="N18" s="24" t="s">
        <v>12</v>
      </c>
      <c r="O18" s="24" t="s">
        <v>13</v>
      </c>
      <c r="P18" s="24" t="s">
        <v>14</v>
      </c>
      <c r="Q18" s="24" t="s">
        <v>15</v>
      </c>
      <c r="R18" s="24" t="s">
        <v>16</v>
      </c>
      <c r="S18" s="24" t="s">
        <v>17</v>
      </c>
      <c r="T18" s="24" t="s">
        <v>18</v>
      </c>
      <c r="U18" s="25" t="s">
        <v>19</v>
      </c>
      <c r="V18" s="25" t="s">
        <v>21</v>
      </c>
      <c r="W18" s="25" t="s">
        <v>22</v>
      </c>
    </row>
    <row r="19" spans="2:23" ht="12.75">
      <c r="B19" s="15">
        <v>1</v>
      </c>
      <c r="C19" s="21">
        <v>91</v>
      </c>
      <c r="D19" s="9">
        <v>47.6</v>
      </c>
      <c r="E19" s="10">
        <v>93.3</v>
      </c>
      <c r="F19" s="10">
        <v>69.1</v>
      </c>
      <c r="G19" s="10">
        <v>79.3</v>
      </c>
      <c r="H19" s="10">
        <v>92.5</v>
      </c>
      <c r="I19" s="10">
        <v>103</v>
      </c>
      <c r="J19" s="10">
        <v>81.7</v>
      </c>
      <c r="K19" s="10">
        <v>68.1</v>
      </c>
      <c r="L19" s="10">
        <v>87</v>
      </c>
      <c r="M19" s="10">
        <v>101.4</v>
      </c>
      <c r="N19" s="10">
        <v>72.8</v>
      </c>
      <c r="O19" s="10">
        <v>92.4</v>
      </c>
      <c r="P19" s="10">
        <v>92.7</v>
      </c>
      <c r="Q19" s="10">
        <v>106.7</v>
      </c>
      <c r="R19" s="10">
        <v>101</v>
      </c>
      <c r="S19" s="10">
        <v>91.7</v>
      </c>
      <c r="T19" s="10">
        <v>92.5</v>
      </c>
      <c r="U19" s="10">
        <v>96.7</v>
      </c>
      <c r="V19" s="10">
        <v>75.7</v>
      </c>
      <c r="W19" s="11">
        <v>100.1</v>
      </c>
    </row>
    <row r="20" spans="2:23" ht="12.75">
      <c r="B20" s="3">
        <v>2</v>
      </c>
      <c r="C20" s="22">
        <v>127.1</v>
      </c>
      <c r="D20" s="12">
        <v>128.2</v>
      </c>
      <c r="E20" s="4">
        <v>134.6</v>
      </c>
      <c r="F20" s="4">
        <v>112</v>
      </c>
      <c r="G20" s="4">
        <v>124.2</v>
      </c>
      <c r="H20" s="4">
        <v>109.5</v>
      </c>
      <c r="I20" s="4">
        <v>107.5</v>
      </c>
      <c r="J20" s="4">
        <v>106</v>
      </c>
      <c r="K20" s="4">
        <v>105.2</v>
      </c>
      <c r="L20" s="4">
        <v>124.2</v>
      </c>
      <c r="M20" s="4">
        <v>103.7</v>
      </c>
      <c r="N20" s="4">
        <v>112.4</v>
      </c>
      <c r="O20" s="4">
        <v>102.1</v>
      </c>
      <c r="P20" s="4">
        <v>131.4</v>
      </c>
      <c r="Q20" s="4">
        <v>132.7</v>
      </c>
      <c r="R20" s="4">
        <v>131.5</v>
      </c>
      <c r="S20" s="4">
        <v>114.5</v>
      </c>
      <c r="T20" s="4">
        <v>154.6</v>
      </c>
      <c r="U20" s="4">
        <v>146</v>
      </c>
      <c r="V20" s="4">
        <v>115.6</v>
      </c>
      <c r="W20" s="5">
        <v>153</v>
      </c>
    </row>
    <row r="21" spans="2:23" ht="12.75">
      <c r="B21" s="3">
        <v>3</v>
      </c>
      <c r="C21" s="22">
        <v>104.2</v>
      </c>
      <c r="D21" s="12">
        <v>83.3</v>
      </c>
      <c r="E21" s="4">
        <v>102</v>
      </c>
      <c r="F21" s="4">
        <v>120.3</v>
      </c>
      <c r="G21" s="4">
        <v>70.2</v>
      </c>
      <c r="H21" s="4">
        <v>112.1</v>
      </c>
      <c r="I21" s="4">
        <v>112.7</v>
      </c>
      <c r="J21" s="4">
        <v>116.8</v>
      </c>
      <c r="K21" s="4">
        <v>100.2</v>
      </c>
      <c r="L21" s="4">
        <v>105.9</v>
      </c>
      <c r="M21" s="4">
        <v>126.2</v>
      </c>
      <c r="N21" s="4">
        <v>99.6</v>
      </c>
      <c r="O21" s="4">
        <v>87.6</v>
      </c>
      <c r="P21" s="4">
        <v>128.5</v>
      </c>
      <c r="Q21" s="4">
        <v>100.2</v>
      </c>
      <c r="R21" s="4">
        <v>85.4</v>
      </c>
      <c r="S21" s="4">
        <v>91.4</v>
      </c>
      <c r="T21" s="4">
        <v>76.6</v>
      </c>
      <c r="U21" s="4">
        <v>81.5</v>
      </c>
      <c r="V21" s="4">
        <v>133.8</v>
      </c>
      <c r="W21" s="5">
        <v>111.4</v>
      </c>
    </row>
    <row r="22" spans="2:23" ht="12.75">
      <c r="B22" s="3">
        <v>4</v>
      </c>
      <c r="C22" s="22">
        <v>86.4</v>
      </c>
      <c r="D22" s="12">
        <v>90.5</v>
      </c>
      <c r="E22" s="4">
        <v>88</v>
      </c>
      <c r="F22" s="4">
        <v>83.9</v>
      </c>
      <c r="G22" s="4">
        <v>110.2</v>
      </c>
      <c r="H22" s="4">
        <v>72.8</v>
      </c>
      <c r="I22" s="4">
        <v>91</v>
      </c>
      <c r="J22" s="4">
        <v>84.3</v>
      </c>
      <c r="K22" s="4">
        <v>78.8</v>
      </c>
      <c r="L22" s="4">
        <v>91.4</v>
      </c>
      <c r="M22" s="4">
        <v>93.3</v>
      </c>
      <c r="N22" s="4">
        <v>66.1</v>
      </c>
      <c r="O22" s="4">
        <v>83.2</v>
      </c>
      <c r="P22" s="4">
        <v>77.2</v>
      </c>
      <c r="Q22" s="4">
        <v>61.8</v>
      </c>
      <c r="R22" s="4">
        <v>80.1</v>
      </c>
      <c r="S22" s="4">
        <v>100.2</v>
      </c>
      <c r="T22" s="4">
        <v>82.9</v>
      </c>
      <c r="U22" s="4">
        <v>77.2</v>
      </c>
      <c r="V22" s="4">
        <v>80.9</v>
      </c>
      <c r="W22" s="5">
        <v>98.5</v>
      </c>
    </row>
    <row r="23" spans="2:23" ht="12.75">
      <c r="B23" s="3">
        <v>5</v>
      </c>
      <c r="C23" s="22">
        <v>159.8</v>
      </c>
      <c r="D23" s="12">
        <v>134.6</v>
      </c>
      <c r="E23" s="4">
        <v>164.3</v>
      </c>
      <c r="F23" s="4">
        <v>142.1</v>
      </c>
      <c r="G23" s="4">
        <v>170.6</v>
      </c>
      <c r="H23" s="4">
        <v>165.7</v>
      </c>
      <c r="I23" s="4">
        <v>141.5</v>
      </c>
      <c r="J23" s="4">
        <v>124.5</v>
      </c>
      <c r="K23" s="4">
        <v>154.2</v>
      </c>
      <c r="L23" s="4">
        <v>151.4</v>
      </c>
      <c r="M23" s="4">
        <v>173</v>
      </c>
      <c r="N23" s="4">
        <v>181.3</v>
      </c>
      <c r="O23" s="4">
        <v>156.6</v>
      </c>
      <c r="P23" s="4">
        <v>173.7</v>
      </c>
      <c r="Q23" s="4">
        <v>131.7</v>
      </c>
      <c r="R23" s="4">
        <v>145.2</v>
      </c>
      <c r="S23" s="4">
        <v>164.4</v>
      </c>
      <c r="T23" s="4">
        <v>162.6</v>
      </c>
      <c r="U23" s="4">
        <v>154</v>
      </c>
      <c r="V23" s="4">
        <v>180.2</v>
      </c>
      <c r="W23" s="5">
        <v>164</v>
      </c>
    </row>
    <row r="24" spans="2:23" ht="12.75">
      <c r="B24" s="3">
        <v>6</v>
      </c>
      <c r="C24" s="22">
        <v>98.7</v>
      </c>
      <c r="D24" s="12">
        <v>95.7</v>
      </c>
      <c r="E24" s="4">
        <v>137.5</v>
      </c>
      <c r="F24" s="4">
        <v>89.9</v>
      </c>
      <c r="G24" s="4">
        <v>132.7</v>
      </c>
      <c r="H24" s="4">
        <v>87.6</v>
      </c>
      <c r="I24" s="4">
        <v>93.4</v>
      </c>
      <c r="J24" s="4">
        <v>99.6</v>
      </c>
      <c r="K24" s="4">
        <v>108.6</v>
      </c>
      <c r="L24" s="4">
        <v>75.9</v>
      </c>
      <c r="M24" s="4">
        <v>118.7</v>
      </c>
      <c r="N24" s="4">
        <v>99.1</v>
      </c>
      <c r="O24" s="4">
        <v>100.5</v>
      </c>
      <c r="P24" s="4">
        <v>100.2</v>
      </c>
      <c r="Q24" s="4">
        <v>86</v>
      </c>
      <c r="R24" s="4">
        <v>90</v>
      </c>
      <c r="S24" s="4">
        <v>95.1</v>
      </c>
      <c r="T24" s="4">
        <v>108.3</v>
      </c>
      <c r="U24" s="4">
        <v>100.7</v>
      </c>
      <c r="V24" s="4">
        <v>94.2</v>
      </c>
      <c r="W24" s="5">
        <v>81.5</v>
      </c>
    </row>
    <row r="25" spans="2:23" ht="12.75">
      <c r="B25" s="3">
        <v>7</v>
      </c>
      <c r="C25" s="22">
        <v>107.9</v>
      </c>
      <c r="D25" s="12">
        <v>85.7</v>
      </c>
      <c r="E25" s="4">
        <v>88.9</v>
      </c>
      <c r="F25" s="4">
        <v>112.5</v>
      </c>
      <c r="G25" s="4">
        <v>122.5</v>
      </c>
      <c r="H25" s="4">
        <v>124.1</v>
      </c>
      <c r="I25" s="4">
        <v>128.6</v>
      </c>
      <c r="J25" s="4">
        <v>110</v>
      </c>
      <c r="K25" s="4">
        <v>111.7</v>
      </c>
      <c r="L25" s="4">
        <v>104.1</v>
      </c>
      <c r="M25" s="4">
        <v>128.1</v>
      </c>
      <c r="N25" s="4">
        <v>96.6</v>
      </c>
      <c r="O25" s="4">
        <v>103.8</v>
      </c>
      <c r="P25" s="4">
        <v>121.4</v>
      </c>
      <c r="Q25" s="4">
        <v>119.2</v>
      </c>
      <c r="R25" s="4">
        <v>123.2</v>
      </c>
      <c r="S25" s="4">
        <v>104.9</v>
      </c>
      <c r="T25" s="4">
        <v>140.8</v>
      </c>
      <c r="U25" s="4">
        <v>92</v>
      </c>
      <c r="V25" s="4">
        <v>75.6</v>
      </c>
      <c r="W25" s="5">
        <v>101.3</v>
      </c>
    </row>
    <row r="26" spans="2:23" ht="12.75">
      <c r="B26" s="3">
        <v>8</v>
      </c>
      <c r="C26" s="22">
        <v>148.8</v>
      </c>
      <c r="D26" s="12">
        <v>149.4</v>
      </c>
      <c r="E26" s="4">
        <v>164.9</v>
      </c>
      <c r="F26" s="4">
        <v>158.9</v>
      </c>
      <c r="G26" s="4">
        <v>158.9</v>
      </c>
      <c r="H26" s="4">
        <v>144.5</v>
      </c>
      <c r="I26" s="4">
        <v>143.4</v>
      </c>
      <c r="J26" s="4">
        <v>124.1</v>
      </c>
      <c r="K26" s="4">
        <v>139.2</v>
      </c>
      <c r="L26" s="4">
        <v>144.3</v>
      </c>
      <c r="M26" s="4">
        <v>128.5</v>
      </c>
      <c r="N26" s="4">
        <v>136.9</v>
      </c>
      <c r="O26" s="4">
        <v>138.6</v>
      </c>
      <c r="P26" s="4">
        <v>141.1</v>
      </c>
      <c r="Q26" s="4">
        <v>117.2</v>
      </c>
      <c r="R26" s="4">
        <v>135.4</v>
      </c>
      <c r="S26" s="4">
        <v>139.3</v>
      </c>
      <c r="T26" s="4">
        <v>150.5</v>
      </c>
      <c r="U26" s="4">
        <v>164.8</v>
      </c>
      <c r="V26" s="4">
        <v>144.6</v>
      </c>
      <c r="W26" s="5">
        <v>135.3</v>
      </c>
    </row>
    <row r="27" spans="2:23" ht="12.75">
      <c r="B27" s="3">
        <v>9</v>
      </c>
      <c r="C27" s="22">
        <v>78.1</v>
      </c>
      <c r="D27" s="12">
        <v>79.9</v>
      </c>
      <c r="E27" s="4">
        <v>84.6</v>
      </c>
      <c r="F27" s="4">
        <v>61.5</v>
      </c>
      <c r="G27" s="4">
        <v>56.6</v>
      </c>
      <c r="H27" s="4">
        <v>59.6</v>
      </c>
      <c r="I27" s="4">
        <v>120.3</v>
      </c>
      <c r="J27" s="4">
        <v>72.4</v>
      </c>
      <c r="K27" s="4">
        <v>41.2</v>
      </c>
      <c r="L27" s="4">
        <v>81.5</v>
      </c>
      <c r="M27" s="4">
        <v>53.5</v>
      </c>
      <c r="N27" s="4">
        <v>74.1</v>
      </c>
      <c r="O27" s="4">
        <v>88.3</v>
      </c>
      <c r="P27" s="4">
        <v>87.4</v>
      </c>
      <c r="Q27" s="4">
        <v>61.3</v>
      </c>
      <c r="R27" s="4">
        <v>77.4</v>
      </c>
      <c r="S27" s="4">
        <v>88.7</v>
      </c>
      <c r="T27" s="4">
        <v>56.2</v>
      </c>
      <c r="U27" s="4">
        <v>92.2</v>
      </c>
      <c r="V27" s="4">
        <v>63.4</v>
      </c>
      <c r="W27" s="5">
        <v>75.5</v>
      </c>
    </row>
    <row r="28" spans="2:23" ht="12.75">
      <c r="B28" s="3">
        <v>10</v>
      </c>
      <c r="C28" s="22">
        <v>58.1</v>
      </c>
      <c r="D28" s="12">
        <v>38.4</v>
      </c>
      <c r="E28" s="4">
        <v>49.4</v>
      </c>
      <c r="F28" s="4">
        <v>70.4</v>
      </c>
      <c r="G28" s="4">
        <v>63.1</v>
      </c>
      <c r="H28" s="4">
        <v>65.5</v>
      </c>
      <c r="I28" s="4">
        <v>92.2</v>
      </c>
      <c r="J28" s="4">
        <v>37.9</v>
      </c>
      <c r="K28" s="4">
        <v>51.9</v>
      </c>
      <c r="L28" s="4">
        <v>69.6</v>
      </c>
      <c r="M28" s="4">
        <v>69.2</v>
      </c>
      <c r="N28" s="4">
        <v>54.9</v>
      </c>
      <c r="O28" s="4">
        <v>57.8</v>
      </c>
      <c r="P28" s="4">
        <v>46.5</v>
      </c>
      <c r="Q28" s="4">
        <v>48.8</v>
      </c>
      <c r="R28" s="4">
        <v>85.6</v>
      </c>
      <c r="S28" s="4">
        <v>27.7</v>
      </c>
      <c r="T28" s="4">
        <v>58.6</v>
      </c>
      <c r="U28" s="4">
        <v>78.8</v>
      </c>
      <c r="V28" s="4">
        <v>91</v>
      </c>
      <c r="W28" s="5">
        <v>62.1</v>
      </c>
    </row>
    <row r="29" spans="2:23" ht="12.75">
      <c r="B29" s="3">
        <v>11</v>
      </c>
      <c r="C29" s="22">
        <v>147.6</v>
      </c>
      <c r="D29" s="12">
        <v>141.5</v>
      </c>
      <c r="E29" s="4">
        <v>135.4</v>
      </c>
      <c r="F29" s="4">
        <v>139.9</v>
      </c>
      <c r="G29" s="4">
        <v>144.9</v>
      </c>
      <c r="H29" s="4">
        <v>125.9</v>
      </c>
      <c r="I29" s="4">
        <v>126.2</v>
      </c>
      <c r="J29" s="4">
        <v>156.6</v>
      </c>
      <c r="K29" s="4">
        <v>153.2</v>
      </c>
      <c r="L29" s="4">
        <v>129.7</v>
      </c>
      <c r="M29" s="4">
        <v>167.7</v>
      </c>
      <c r="N29" s="4">
        <v>140.6</v>
      </c>
      <c r="O29" s="4">
        <v>153</v>
      </c>
      <c r="P29" s="4">
        <v>145</v>
      </c>
      <c r="Q29" s="4">
        <v>136.3</v>
      </c>
      <c r="R29" s="4">
        <v>161.9</v>
      </c>
      <c r="S29" s="4">
        <v>189.2</v>
      </c>
      <c r="T29" s="4">
        <v>146.3</v>
      </c>
      <c r="U29" s="4">
        <v>132.5</v>
      </c>
      <c r="V29" s="4">
        <v>121.1</v>
      </c>
      <c r="W29" s="5">
        <v>143</v>
      </c>
    </row>
    <row r="30" spans="2:23" ht="12.75">
      <c r="B30" s="3">
        <v>12</v>
      </c>
      <c r="C30" s="22">
        <v>28</v>
      </c>
      <c r="D30" s="12">
        <v>20.3</v>
      </c>
      <c r="E30" s="4">
        <v>56.7</v>
      </c>
      <c r="F30" s="4">
        <v>46.6</v>
      </c>
      <c r="G30" s="4">
        <v>43.7</v>
      </c>
      <c r="H30" s="4">
        <v>58.1</v>
      </c>
      <c r="I30" s="4">
        <v>17.2</v>
      </c>
      <c r="J30" s="4">
        <v>-11.6</v>
      </c>
      <c r="K30" s="4">
        <v>37.1</v>
      </c>
      <c r="L30" s="4">
        <v>21.8</v>
      </c>
      <c r="M30" s="4">
        <v>6.8</v>
      </c>
      <c r="N30" s="4">
        <v>41.2</v>
      </c>
      <c r="O30" s="4">
        <v>23.6</v>
      </c>
      <c r="P30" s="4">
        <v>0.9</v>
      </c>
      <c r="Q30" s="4">
        <v>37.7</v>
      </c>
      <c r="R30" s="4">
        <v>27.8</v>
      </c>
      <c r="S30" s="4">
        <v>63.3</v>
      </c>
      <c r="T30" s="4">
        <v>45.4</v>
      </c>
      <c r="U30" s="4">
        <v>8.9</v>
      </c>
      <c r="V30" s="4">
        <v>17.8</v>
      </c>
      <c r="W30" s="5">
        <v>35.8</v>
      </c>
    </row>
    <row r="31" spans="2:23" ht="12.75">
      <c r="B31" s="3">
        <v>13</v>
      </c>
      <c r="C31" s="22">
        <v>85.8</v>
      </c>
      <c r="D31" s="12">
        <v>82.8</v>
      </c>
      <c r="E31" s="4">
        <v>110.7</v>
      </c>
      <c r="F31" s="4">
        <v>102.4</v>
      </c>
      <c r="G31" s="4">
        <v>110.4</v>
      </c>
      <c r="H31" s="4">
        <v>119.7</v>
      </c>
      <c r="I31" s="4">
        <v>115.2</v>
      </c>
      <c r="J31" s="4">
        <v>71.1</v>
      </c>
      <c r="K31" s="4">
        <v>70.3</v>
      </c>
      <c r="L31" s="4">
        <v>103.1</v>
      </c>
      <c r="M31" s="4">
        <v>64.7</v>
      </c>
      <c r="N31" s="4">
        <v>67.5</v>
      </c>
      <c r="O31" s="4">
        <v>87.2</v>
      </c>
      <c r="P31" s="4">
        <v>70.6</v>
      </c>
      <c r="Q31" s="4">
        <v>67.4</v>
      </c>
      <c r="R31" s="4">
        <v>94.5</v>
      </c>
      <c r="S31" s="4">
        <v>77</v>
      </c>
      <c r="T31" s="4">
        <v>75</v>
      </c>
      <c r="U31" s="4">
        <v>100.5</v>
      </c>
      <c r="V31" s="4">
        <v>100.2</v>
      </c>
      <c r="W31" s="5">
        <v>110.9</v>
      </c>
    </row>
    <row r="32" spans="2:23" ht="12.75">
      <c r="B32" s="3">
        <v>14</v>
      </c>
      <c r="C32" s="22">
        <v>57.5</v>
      </c>
      <c r="D32" s="12">
        <v>67.8</v>
      </c>
      <c r="E32" s="4">
        <v>55.6</v>
      </c>
      <c r="F32" s="4">
        <v>67.1</v>
      </c>
      <c r="G32" s="4">
        <v>45.1</v>
      </c>
      <c r="H32" s="4">
        <v>58.4</v>
      </c>
      <c r="I32" s="4">
        <v>67.8</v>
      </c>
      <c r="J32" s="4">
        <v>45.7</v>
      </c>
      <c r="K32" s="4">
        <v>62.7</v>
      </c>
      <c r="L32" s="4">
        <v>73.3</v>
      </c>
      <c r="M32" s="4">
        <v>32.2</v>
      </c>
      <c r="N32" s="4">
        <v>58.4</v>
      </c>
      <c r="O32" s="4">
        <v>76.6</v>
      </c>
      <c r="P32" s="4">
        <v>82.5</v>
      </c>
      <c r="Q32" s="4">
        <v>35.6</v>
      </c>
      <c r="R32" s="4">
        <v>56.8</v>
      </c>
      <c r="S32" s="4">
        <v>38.5</v>
      </c>
      <c r="T32" s="4">
        <v>45.7</v>
      </c>
      <c r="U32" s="4">
        <v>43.5</v>
      </c>
      <c r="V32" s="4">
        <v>51.5</v>
      </c>
      <c r="W32" s="5">
        <v>23.1</v>
      </c>
    </row>
    <row r="33" spans="2:23" ht="12.75">
      <c r="B33" s="3">
        <v>15</v>
      </c>
      <c r="C33" s="22">
        <v>123.9</v>
      </c>
      <c r="D33" s="12">
        <v>138.5</v>
      </c>
      <c r="E33" s="4">
        <v>112.5</v>
      </c>
      <c r="F33" s="4">
        <v>128.7</v>
      </c>
      <c r="G33" s="4">
        <v>118.6</v>
      </c>
      <c r="H33" s="4">
        <v>126.3</v>
      </c>
      <c r="I33" s="4">
        <v>146.3</v>
      </c>
      <c r="J33" s="4">
        <v>158.3</v>
      </c>
      <c r="K33" s="4">
        <v>128</v>
      </c>
      <c r="L33" s="4">
        <v>147.1</v>
      </c>
      <c r="M33" s="4">
        <v>137.8</v>
      </c>
      <c r="N33" s="4">
        <v>112.6</v>
      </c>
      <c r="O33" s="4">
        <v>139.1</v>
      </c>
      <c r="P33" s="4">
        <v>102.8</v>
      </c>
      <c r="Q33" s="4">
        <v>110.8</v>
      </c>
      <c r="R33" s="4">
        <v>132.5</v>
      </c>
      <c r="S33" s="4">
        <v>123.5</v>
      </c>
      <c r="T33" s="4">
        <v>128.6</v>
      </c>
      <c r="U33" s="4">
        <v>127.8</v>
      </c>
      <c r="V33" s="4">
        <v>143</v>
      </c>
      <c r="W33" s="5">
        <v>155.1</v>
      </c>
    </row>
    <row r="34" spans="2:23" ht="12.75">
      <c r="B34" s="3">
        <v>16</v>
      </c>
      <c r="C34" s="22">
        <v>94</v>
      </c>
      <c r="D34" s="12">
        <v>77.9</v>
      </c>
      <c r="E34" s="4">
        <v>110.1</v>
      </c>
      <c r="F34" s="4">
        <v>103.6</v>
      </c>
      <c r="G34" s="4">
        <v>132.3</v>
      </c>
      <c r="H34" s="4">
        <v>95</v>
      </c>
      <c r="I34" s="4">
        <v>113</v>
      </c>
      <c r="J34" s="4">
        <v>76.9</v>
      </c>
      <c r="K34" s="4">
        <v>111.3</v>
      </c>
      <c r="L34" s="4">
        <v>64.6</v>
      </c>
      <c r="M34" s="4">
        <v>127.4</v>
      </c>
      <c r="N34" s="4">
        <v>82.4</v>
      </c>
      <c r="O34" s="4">
        <v>88.7</v>
      </c>
      <c r="P34" s="4">
        <v>127.7</v>
      </c>
      <c r="Q34" s="4">
        <v>98.7</v>
      </c>
      <c r="R34" s="4">
        <v>94.5</v>
      </c>
      <c r="S34" s="4">
        <v>78.5</v>
      </c>
      <c r="T34" s="4">
        <v>114.2</v>
      </c>
      <c r="U34" s="4">
        <v>101.5</v>
      </c>
      <c r="V34" s="4">
        <v>96.1</v>
      </c>
      <c r="W34" s="5">
        <v>94.8</v>
      </c>
    </row>
    <row r="35" spans="2:23" ht="12.75">
      <c r="B35" s="3">
        <v>17</v>
      </c>
      <c r="C35" s="22">
        <v>115.1</v>
      </c>
      <c r="D35" s="12">
        <v>98.7</v>
      </c>
      <c r="E35" s="4">
        <v>142.4</v>
      </c>
      <c r="F35" s="4">
        <v>126.4</v>
      </c>
      <c r="G35" s="4">
        <v>109.7</v>
      </c>
      <c r="H35" s="4">
        <v>102.6</v>
      </c>
      <c r="I35" s="4">
        <v>111.3</v>
      </c>
      <c r="J35" s="4">
        <v>117.4</v>
      </c>
      <c r="K35" s="4">
        <v>103.4</v>
      </c>
      <c r="L35" s="4">
        <v>113.9</v>
      </c>
      <c r="M35" s="4">
        <v>114.3</v>
      </c>
      <c r="N35" s="4">
        <v>99.5</v>
      </c>
      <c r="O35" s="4">
        <v>105.2</v>
      </c>
      <c r="P35" s="4">
        <v>102.4</v>
      </c>
      <c r="Q35" s="4">
        <v>99.5</v>
      </c>
      <c r="R35" s="4">
        <v>105.6</v>
      </c>
      <c r="S35" s="4">
        <v>125.8</v>
      </c>
      <c r="T35" s="4">
        <v>123.2</v>
      </c>
      <c r="U35" s="4">
        <v>105.7</v>
      </c>
      <c r="V35" s="4">
        <v>118.4</v>
      </c>
      <c r="W35" s="5">
        <v>96.4</v>
      </c>
    </row>
    <row r="36" spans="2:23" ht="12.75">
      <c r="B36" s="3">
        <v>18</v>
      </c>
      <c r="C36" s="22">
        <v>143.6</v>
      </c>
      <c r="D36" s="12">
        <v>156.4</v>
      </c>
      <c r="E36" s="4">
        <v>131.6</v>
      </c>
      <c r="F36" s="4">
        <v>149.2</v>
      </c>
      <c r="G36" s="4">
        <v>158.9</v>
      </c>
      <c r="H36" s="4">
        <v>157.4</v>
      </c>
      <c r="I36" s="4">
        <v>134.7</v>
      </c>
      <c r="J36" s="4">
        <v>156.7</v>
      </c>
      <c r="K36" s="4">
        <v>137.5</v>
      </c>
      <c r="L36" s="4">
        <v>136.2</v>
      </c>
      <c r="M36" s="4">
        <v>125.4</v>
      </c>
      <c r="N36" s="4">
        <v>103.6</v>
      </c>
      <c r="O36" s="4">
        <v>152.8</v>
      </c>
      <c r="P36" s="4">
        <v>119.9</v>
      </c>
      <c r="Q36" s="4">
        <v>159.4</v>
      </c>
      <c r="R36" s="4">
        <v>144.8</v>
      </c>
      <c r="S36" s="4">
        <v>149</v>
      </c>
      <c r="T36" s="4">
        <v>145.4</v>
      </c>
      <c r="U36" s="4">
        <v>153.3</v>
      </c>
      <c r="V36" s="4">
        <v>128.4</v>
      </c>
      <c r="W36" s="5">
        <v>155.1</v>
      </c>
    </row>
    <row r="37" spans="2:23" ht="12.75">
      <c r="B37" s="3">
        <v>19</v>
      </c>
      <c r="C37" s="22">
        <v>150.4</v>
      </c>
      <c r="D37" s="12">
        <v>134.5</v>
      </c>
      <c r="E37" s="4">
        <v>140</v>
      </c>
      <c r="F37" s="4">
        <v>132.8</v>
      </c>
      <c r="G37" s="4">
        <v>136.8</v>
      </c>
      <c r="H37" s="4">
        <v>150.6</v>
      </c>
      <c r="I37" s="4">
        <v>147.8</v>
      </c>
      <c r="J37" s="4">
        <v>149.9</v>
      </c>
      <c r="K37" s="4">
        <v>168.7</v>
      </c>
      <c r="L37" s="4">
        <v>159.4</v>
      </c>
      <c r="M37" s="4">
        <v>123.8</v>
      </c>
      <c r="N37" s="4">
        <v>158.8</v>
      </c>
      <c r="O37" s="4">
        <v>155.9</v>
      </c>
      <c r="P37" s="4">
        <v>147.5</v>
      </c>
      <c r="Q37" s="4">
        <v>153.3</v>
      </c>
      <c r="R37" s="4">
        <v>151.7</v>
      </c>
      <c r="S37" s="4">
        <v>147.5</v>
      </c>
      <c r="T37" s="4">
        <v>164.4</v>
      </c>
      <c r="U37" s="4">
        <v>159</v>
      </c>
      <c r="V37" s="4">
        <v>130.4</v>
      </c>
      <c r="W37" s="5">
        <v>134.4</v>
      </c>
    </row>
    <row r="38" spans="2:23" ht="12.75">
      <c r="B38" s="3">
        <v>20</v>
      </c>
      <c r="C38" s="22">
        <v>74.7</v>
      </c>
      <c r="D38" s="12">
        <v>81.6</v>
      </c>
      <c r="E38" s="4">
        <v>92.1</v>
      </c>
      <c r="F38" s="4">
        <v>83.3</v>
      </c>
      <c r="G38" s="4">
        <v>57.1</v>
      </c>
      <c r="H38" s="4">
        <v>83</v>
      </c>
      <c r="I38" s="4">
        <v>52.7</v>
      </c>
      <c r="J38" s="4">
        <v>92.6</v>
      </c>
      <c r="K38" s="4">
        <v>88</v>
      </c>
      <c r="L38" s="4">
        <v>82.4</v>
      </c>
      <c r="M38" s="4">
        <v>72.3</v>
      </c>
      <c r="N38" s="4">
        <v>67.4</v>
      </c>
      <c r="O38" s="4">
        <v>55.5</v>
      </c>
      <c r="P38" s="4">
        <v>68.7</v>
      </c>
      <c r="Q38" s="4">
        <v>75.4</v>
      </c>
      <c r="R38" s="4">
        <v>89.2</v>
      </c>
      <c r="S38" s="4">
        <v>80.1</v>
      </c>
      <c r="T38" s="4">
        <v>104.5</v>
      </c>
      <c r="U38" s="4">
        <v>80.2</v>
      </c>
      <c r="V38" s="4">
        <v>76.7</v>
      </c>
      <c r="W38" s="5">
        <v>76.5</v>
      </c>
    </row>
    <row r="39" spans="2:23" ht="12.75">
      <c r="B39" s="3">
        <v>21</v>
      </c>
      <c r="C39" s="22">
        <v>135.2</v>
      </c>
      <c r="D39" s="12">
        <v>147.3</v>
      </c>
      <c r="E39" s="4">
        <v>126.9</v>
      </c>
      <c r="F39" s="4">
        <v>132.3</v>
      </c>
      <c r="G39" s="4">
        <v>148.9</v>
      </c>
      <c r="H39" s="4">
        <v>156.2</v>
      </c>
      <c r="I39" s="4">
        <v>122.3</v>
      </c>
      <c r="J39" s="4">
        <v>144.2</v>
      </c>
      <c r="K39" s="4">
        <v>147.9</v>
      </c>
      <c r="L39" s="4">
        <v>141.3</v>
      </c>
      <c r="M39" s="4">
        <v>135.2</v>
      </c>
      <c r="N39" s="4">
        <v>168.4</v>
      </c>
      <c r="O39" s="4">
        <v>90</v>
      </c>
      <c r="P39" s="4">
        <v>133.3</v>
      </c>
      <c r="Q39" s="4">
        <v>143</v>
      </c>
      <c r="R39" s="4">
        <v>130.2</v>
      </c>
      <c r="S39" s="4">
        <v>119.9</v>
      </c>
      <c r="T39" s="4">
        <v>112.4</v>
      </c>
      <c r="U39" s="4">
        <v>175.1</v>
      </c>
      <c r="V39" s="4">
        <v>135.9</v>
      </c>
      <c r="W39" s="5">
        <v>122.5</v>
      </c>
    </row>
    <row r="40" spans="2:23" ht="13.5" thickBot="1">
      <c r="B40" s="6">
        <v>22</v>
      </c>
      <c r="C40" s="23">
        <v>95.4</v>
      </c>
      <c r="D40" s="13">
        <v>108.7</v>
      </c>
      <c r="E40" s="7">
        <v>67.4</v>
      </c>
      <c r="F40" s="7">
        <v>114.9</v>
      </c>
      <c r="G40" s="7">
        <v>76.6</v>
      </c>
      <c r="H40" s="7">
        <v>99</v>
      </c>
      <c r="I40" s="7">
        <v>87.3</v>
      </c>
      <c r="J40" s="7">
        <v>90.7</v>
      </c>
      <c r="K40" s="7">
        <v>114.6</v>
      </c>
      <c r="L40" s="7">
        <v>97.1</v>
      </c>
      <c r="M40" s="7">
        <v>107.6</v>
      </c>
      <c r="N40" s="7">
        <v>101.9</v>
      </c>
      <c r="O40" s="7">
        <v>96.5</v>
      </c>
      <c r="P40" s="7">
        <v>81.2</v>
      </c>
      <c r="Q40" s="7">
        <v>105.4</v>
      </c>
      <c r="R40" s="7">
        <v>104.7</v>
      </c>
      <c r="S40" s="7">
        <v>86</v>
      </c>
      <c r="T40" s="7">
        <v>118</v>
      </c>
      <c r="U40" s="7">
        <v>109.3</v>
      </c>
      <c r="V40" s="7">
        <v>107.4</v>
      </c>
      <c r="W40" s="8">
        <v>94.9</v>
      </c>
    </row>
  </sheetData>
  <mergeCells count="5">
    <mergeCell ref="B17:C17"/>
    <mergeCell ref="D17:W17"/>
    <mergeCell ref="C13:E13"/>
    <mergeCell ref="C14:E14"/>
    <mergeCell ref="C9:L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D1" sqref="D1"/>
    </sheetView>
  </sheetViews>
  <sheetFormatPr defaultColWidth="9.140625" defaultRowHeight="12.75"/>
  <sheetData>
    <row r="1" spans="1:4" ht="12.75">
      <c r="A1" t="s">
        <v>28</v>
      </c>
      <c r="D1">
        <v>15</v>
      </c>
    </row>
    <row r="3" spans="1:4" ht="12.75">
      <c r="A3" t="s">
        <v>29</v>
      </c>
      <c r="D3">
        <v>105</v>
      </c>
    </row>
    <row r="5" spans="1:4" ht="12.75">
      <c r="A5" t="s">
        <v>30</v>
      </c>
      <c r="D5">
        <f>AVERAGE(Data!C19:C40)</f>
        <v>105.0590909090909</v>
      </c>
    </row>
    <row r="6" spans="1:4" ht="12.75">
      <c r="A6" t="s">
        <v>31</v>
      </c>
      <c r="D6">
        <f>STDEV(Data!C19:C40)</f>
        <v>34.74122923354919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2000-01-13T01:13:01Z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